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ontrakty\oddzialy i poradnie\Poradnia Gastroenterologiczna\Kościelniak\umowa bez konkursu\"/>
    </mc:Choice>
  </mc:AlternateContent>
  <bookViews>
    <workbookView xWindow="0" yWindow="0" windowWidth="28800" windowHeight="12330"/>
  </bookViews>
  <sheets>
    <sheet name="katalog świadczeń" sheetId="1" r:id="rId1"/>
  </sheets>
  <calcPr calcId="162913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<sst xmlns="http://schemas.openxmlformats.org/spreadsheetml/2006/main" count="49" uniqueCount="49">
  <si>
    <t>Nazwa świadczenia</t>
  </si>
  <si>
    <t>Z102 ŚWIADCZENIA ZABIEGOWE - GRUPA 102</t>
  </si>
  <si>
    <t>Z103 ŚWIADCZENIA ZABIEGOWE - GRUPA 103</t>
  </si>
  <si>
    <t>wycena dla lekarza na kontrakcie - ustalenie z dyr., J. Baczewskim
Poradnia Laryngologiczna w Suchej Beskidzkiej</t>
  </si>
  <si>
    <t>wycena dla lekarza na kontrakcie - ustalenie z dyr., J. Baczewskim
Poradnia Laryngologiczna w Makowie Podhalańskim</t>
  </si>
  <si>
    <t>Z105 ŚWIADCZENIA ZABIEGOWE - GRUPA 105</t>
  </si>
  <si>
    <t>wyższa wycena</t>
  </si>
  <si>
    <t>Kod świadczenia</t>
  </si>
  <si>
    <t>5.30.00.0000011</t>
  </si>
  <si>
    <t>5.30.00.0000012</t>
  </si>
  <si>
    <t>5.30.00.0000013</t>
  </si>
  <si>
    <t>5.31.00.0000102</t>
  </si>
  <si>
    <t>5.31.00.0000103</t>
  </si>
  <si>
    <t>5.31.00.0000105</t>
  </si>
  <si>
    <t>5.30.00.0000002</t>
  </si>
  <si>
    <t>W02 Świadczenie receptowe</t>
  </si>
  <si>
    <t>W11 Świadczenie specjalistyczne 1-go typu</t>
  </si>
  <si>
    <t>W12 Świadczenie specjalistyczne 2-go typu</t>
  </si>
  <si>
    <t>W13 Świadczenie specjalistyczne 3-go typu</t>
  </si>
  <si>
    <t>5.30.00.0000014</t>
  </si>
  <si>
    <t>W14 Świadczenie specjalistyczne 4-go typu</t>
  </si>
  <si>
    <t>5.30.00.0000015</t>
  </si>
  <si>
    <t>W15 Świadczenie specjalistyczne 5-go typu</t>
  </si>
  <si>
    <t>5.30.00.0000017</t>
  </si>
  <si>
    <t>W17 Świadczenie specjalistyczne 7-go typu</t>
  </si>
  <si>
    <t>5.30.00.0000040</t>
  </si>
  <si>
    <t>W40 Świadczenie pierwszorazowe 1-go typu</t>
  </si>
  <si>
    <t>5.30.00.0000041</t>
  </si>
  <si>
    <t>W41 Świadczenie pierwszorazowe  2-go typu</t>
  </si>
  <si>
    <t>5.30.00.0000042</t>
  </si>
  <si>
    <t>W42 Świadczenie pierwszorazowe 3-go typu</t>
  </si>
  <si>
    <t>5.30.00.0000043</t>
  </si>
  <si>
    <t>W43 Świadczenie pierwszorazowe 4-go typu</t>
  </si>
  <si>
    <t>5.30.00.0000044</t>
  </si>
  <si>
    <t>W44 Świadczenie pierwszorazowe 5-go typu</t>
  </si>
  <si>
    <t>5.30.00.0000046</t>
  </si>
  <si>
    <t>W46 Świadczenie pierwszorazowe 7-go typu</t>
  </si>
  <si>
    <t>5.30.00.0000031</t>
  </si>
  <si>
    <t>W31 Porada udzielana w miejscu pobytu świadczeniobiorcy</t>
  </si>
  <si>
    <t>5.31.00.0000108</t>
  </si>
  <si>
    <t>5.31.00.0000032</t>
  </si>
  <si>
    <t>5.31.00.0000048</t>
  </si>
  <si>
    <t>5.31.00.0000025</t>
  </si>
  <si>
    <t>Z108 ŚWIADCZENIA ZABIEGOWE - GRUPA 108</t>
  </si>
  <si>
    <t>Z25 ŚWIADCZENIA ZABIEGOWE - GRUPA 25</t>
  </si>
  <si>
    <t>Z32 ŚWIADCZENIA ZABIEGOWE - GRUPA 32</t>
  </si>
  <si>
    <t>Z48 ŚWIADCZENIA ZABIEGOWE - GRUPA 48</t>
  </si>
  <si>
    <t>Katalog świadczeń wraz z wyceną punktową - Poradnia Gastroenterologiczna</t>
  </si>
  <si>
    <t>Liczba punktów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</si>
</sst>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18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3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3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60" xfId="42"/>
    <cellStyle name="Normalny 263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topLeftCell="B7" zoomScale="120" zoomScaleNormal="120" workbookViewId="0">
      <selection activeCell="J14" sqref="J14"/>
    </sheetView>
  </sheetViews>
  <sheetFormatPr defaultRowHeight="12"/>
  <cols>
    <col min="1" max="1" width="13" style="2" customWidth="1"/>
    <col min="2" max="2" width="17.5703125" style="2" customWidth="1"/>
    <col min="3" max="3" width="38.7109375" style="2" customWidth="1"/>
    <col min="4" max="4" width="22.28515625" style="2" customWidth="1"/>
    <col min="5" max="6" width="18" style="2" hidden="1" customWidth="1"/>
    <col min="7" max="16384" width="9.140625" style="2"/>
  </cols>
  <sheetData>
    <row r="1" spans="1:6">
      <c r="B1" s="1" t="s">
        <v>47</v>
      </c>
    </row>
    <row r="2" spans="1:6" ht="34.5" customHeight="1">
      <c r="A2" s="1"/>
      <c r="B2" s="13" t="s">
        <v>7</v>
      </c>
      <c r="C2" s="13" t="s">
        <v>0</v>
      </c>
      <c r="D2" s="16" t="s">
        <v>48</v>
      </c>
      <c r="E2" s="15" t="s">
        <v>3</v>
      </c>
      <c r="F2" s="15" t="s">
        <v>4</v>
      </c>
    </row>
    <row r="3" spans="1:6" ht="45.75" customHeight="1">
      <c r="A3" s="3"/>
      <c r="B3" s="14"/>
      <c r="C3" s="14"/>
      <c r="D3" s="17"/>
      <c r="E3" s="15"/>
      <c r="F3" s="15"/>
    </row>
    <row r="4" spans="1:6" s="8" customFormat="1" ht="20.25" customHeight="1">
      <c r="A4" s="4"/>
      <c r="B4" s="5" t="s">
        <v>14</v>
      </c>
      <c r="C4" s="5" t="s">
        <v>15</v>
      </c>
      <c r="D4" s="5">
        <v>11</v>
      </c>
      <c r="E4" s="7">
        <v>73</v>
      </c>
      <c r="F4" s="6">
        <v>86</v>
      </c>
    </row>
    <row r="5" spans="1:6" s="8" customFormat="1" ht="20.25" customHeight="1">
      <c r="A5" s="4"/>
      <c r="B5" s="5" t="s">
        <v>8</v>
      </c>
      <c r="C5" s="5" t="s">
        <v>16</v>
      </c>
      <c r="D5" s="5">
        <v>44</v>
      </c>
      <c r="E5" s="9"/>
      <c r="F5" s="6">
        <v>135</v>
      </c>
    </row>
    <row r="6" spans="1:6" s="8" customFormat="1" ht="20.25" customHeight="1">
      <c r="A6" s="4"/>
      <c r="B6" s="5" t="s">
        <v>9</v>
      </c>
      <c r="C6" s="5" t="s">
        <v>17</v>
      </c>
      <c r="D6" s="5">
        <v>75</v>
      </c>
      <c r="E6" s="10">
        <v>58</v>
      </c>
      <c r="F6" s="7"/>
    </row>
    <row r="7" spans="1:6" s="8" customFormat="1" ht="20.25" customHeight="1">
      <c r="A7" s="4"/>
      <c r="B7" s="5" t="s">
        <v>10</v>
      </c>
      <c r="C7" s="5" t="s">
        <v>18</v>
      </c>
      <c r="D7" s="5">
        <v>133</v>
      </c>
      <c r="E7" s="9">
        <v>107</v>
      </c>
      <c r="F7" s="6">
        <v>112</v>
      </c>
    </row>
    <row r="8" spans="1:6" s="8" customFormat="1" ht="20.25" customHeight="1">
      <c r="A8" s="4"/>
      <c r="B8" s="5" t="s">
        <v>19</v>
      </c>
      <c r="C8" s="5" t="s">
        <v>20</v>
      </c>
      <c r="D8" s="5">
        <v>172</v>
      </c>
      <c r="E8" s="7">
        <v>160</v>
      </c>
      <c r="F8" s="6">
        <v>198</v>
      </c>
    </row>
    <row r="9" spans="1:6" s="8" customFormat="1" ht="20.25" customHeight="1">
      <c r="A9" s="4"/>
      <c r="B9" s="5" t="s">
        <v>21</v>
      </c>
      <c r="C9" s="5" t="s">
        <v>22</v>
      </c>
      <c r="D9" s="5">
        <v>56</v>
      </c>
      <c r="E9" s="6">
        <v>170</v>
      </c>
      <c r="F9" s="7"/>
    </row>
    <row r="10" spans="1:6" s="8" customFormat="1" ht="20.25" customHeight="1">
      <c r="A10" s="4"/>
      <c r="B10" s="5" t="s">
        <v>23</v>
      </c>
      <c r="C10" s="5" t="s">
        <v>24</v>
      </c>
      <c r="D10" s="5">
        <v>104</v>
      </c>
      <c r="E10" s="6">
        <v>232</v>
      </c>
      <c r="F10" s="7">
        <v>214</v>
      </c>
    </row>
    <row r="11" spans="1:6" s="8" customFormat="1" ht="20.25" customHeight="1">
      <c r="A11" s="4"/>
      <c r="B11" s="5" t="s">
        <v>25</v>
      </c>
      <c r="C11" s="5" t="s">
        <v>26</v>
      </c>
      <c r="D11" s="11">
        <f>68*1.1</f>
        <v>74.800000000000011</v>
      </c>
      <c r="E11" s="6"/>
      <c r="F11" s="7"/>
    </row>
    <row r="12" spans="1:6" s="8" customFormat="1" ht="20.25" customHeight="1">
      <c r="A12" s="4"/>
      <c r="B12" s="5" t="s">
        <v>27</v>
      </c>
      <c r="C12" s="5" t="s">
        <v>28</v>
      </c>
      <c r="D12" s="11">
        <f>100*1.1</f>
        <v>110.00000000000001</v>
      </c>
      <c r="E12" s="6"/>
      <c r="F12" s="7"/>
    </row>
    <row r="13" spans="1:6" s="8" customFormat="1" ht="20.25" customHeight="1">
      <c r="A13" s="4"/>
      <c r="B13" s="5" t="s">
        <v>29</v>
      </c>
      <c r="C13" s="5" t="s">
        <v>30</v>
      </c>
      <c r="D13" s="11">
        <f>157*1.1</f>
        <v>172.70000000000002</v>
      </c>
      <c r="E13" s="6"/>
      <c r="F13" s="7"/>
    </row>
    <row r="14" spans="1:6" s="8" customFormat="1" ht="20.25" customHeight="1">
      <c r="A14" s="4"/>
      <c r="B14" s="5" t="s">
        <v>31</v>
      </c>
      <c r="C14" s="5" t="s">
        <v>32</v>
      </c>
      <c r="D14" s="11">
        <f>195*1.1</f>
        <v>214.50000000000003</v>
      </c>
      <c r="E14" s="6"/>
      <c r="F14" s="7"/>
    </row>
    <row r="15" spans="1:6" s="8" customFormat="1" ht="20.25" customHeight="1">
      <c r="A15" s="4"/>
      <c r="B15" s="5" t="s">
        <v>33</v>
      </c>
      <c r="C15" s="5" t="s">
        <v>34</v>
      </c>
      <c r="D15" s="11">
        <f>80*1.1</f>
        <v>88</v>
      </c>
      <c r="E15" s="6"/>
      <c r="F15" s="7"/>
    </row>
    <row r="16" spans="1:6" s="8" customFormat="1" ht="20.25" customHeight="1">
      <c r="A16" s="4"/>
      <c r="B16" s="5" t="s">
        <v>35</v>
      </c>
      <c r="C16" s="5" t="s">
        <v>36</v>
      </c>
      <c r="D16" s="11">
        <f>129*1.1</f>
        <v>141.9</v>
      </c>
      <c r="E16" s="6"/>
      <c r="F16" s="7"/>
    </row>
    <row r="17" spans="1:6" s="8" customFormat="1" ht="24">
      <c r="A17" s="4"/>
      <c r="B17" s="5" t="s">
        <v>37</v>
      </c>
      <c r="C17" s="5" t="s">
        <v>38</v>
      </c>
      <c r="D17" s="5">
        <v>82</v>
      </c>
      <c r="E17" s="6"/>
      <c r="F17" s="7"/>
    </row>
    <row r="18" spans="1:6" s="8" customFormat="1" ht="20.25" customHeight="1">
      <c r="A18" s="4"/>
      <c r="B18" s="5" t="s">
        <v>11</v>
      </c>
      <c r="C18" s="12" t="s">
        <v>1</v>
      </c>
      <c r="D18" s="12">
        <v>115</v>
      </c>
      <c r="E18" s="6"/>
      <c r="F18" s="7"/>
    </row>
    <row r="19" spans="1:6" s="8" customFormat="1" ht="20.25" customHeight="1">
      <c r="A19" s="4"/>
      <c r="B19" s="5" t="s">
        <v>12</v>
      </c>
      <c r="C19" s="12" t="s">
        <v>2</v>
      </c>
      <c r="D19" s="12">
        <v>173</v>
      </c>
      <c r="E19" s="6"/>
      <c r="F19" s="7"/>
    </row>
    <row r="20" spans="1:6" s="8" customFormat="1" ht="20.25" customHeight="1">
      <c r="A20" s="4"/>
      <c r="B20" s="5" t="s">
        <v>13</v>
      </c>
      <c r="C20" s="12" t="s">
        <v>5</v>
      </c>
      <c r="D20" s="12">
        <v>232</v>
      </c>
      <c r="E20" s="6"/>
      <c r="F20" s="7"/>
    </row>
    <row r="21" spans="1:6" s="8" customFormat="1" ht="20.25" customHeight="1">
      <c r="A21" s="4"/>
      <c r="B21" s="5" t="s">
        <v>39</v>
      </c>
      <c r="C21" s="12" t="s">
        <v>43</v>
      </c>
      <c r="D21" s="12">
        <v>923</v>
      </c>
      <c r="E21" s="6"/>
      <c r="F21" s="7"/>
    </row>
    <row r="22" spans="1:6" s="8" customFormat="1" ht="20.25" customHeight="1">
      <c r="A22" s="4"/>
      <c r="B22" s="5" t="s">
        <v>42</v>
      </c>
      <c r="C22" s="12" t="s">
        <v>44</v>
      </c>
      <c r="D22" s="12">
        <v>11</v>
      </c>
      <c r="E22" s="6"/>
      <c r="F22" s="7"/>
    </row>
    <row r="23" spans="1:6" s="8" customFormat="1" ht="20.25" customHeight="1">
      <c r="A23" s="4"/>
      <c r="B23" s="5" t="s">
        <v>40</v>
      </c>
      <c r="C23" s="12" t="s">
        <v>45</v>
      </c>
      <c r="D23" s="12">
        <v>462</v>
      </c>
      <c r="E23" s="6"/>
      <c r="F23" s="7"/>
    </row>
    <row r="24" spans="1:6" s="8" customFormat="1" ht="20.25" customHeight="1">
      <c r="A24" s="4"/>
      <c r="B24" s="5" t="s">
        <v>41</v>
      </c>
      <c r="C24" s="12" t="s">
        <v>46</v>
      </c>
      <c r="D24" s="12">
        <v>415</v>
      </c>
      <c r="E24" s="6"/>
      <c r="F24" s="7"/>
    </row>
    <row r="26" spans="1:6">
      <c r="E26" s="6" t="s">
        <v>6</v>
      </c>
    </row>
  </sheetData>
  <mergeCells count="5">
    <mergeCell ref="B2:B3"/>
    <mergeCell ref="E2:E3"/>
    <mergeCell ref="C2:C3"/>
    <mergeCell ref="D2:D3"/>
    <mergeCell ref="F2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katalog świadczeń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 wyk. świadczeń 2 kryt.</dc:title>
  <dc:creator>Kobiela</dc:creator>
  <cp:lastModifiedBy>user</cp:lastModifiedBy>
  <cp:lastPrinted>2024-01-09T06:54:35Z</cp:lastPrinted>
  <dcterms:created xsi:type="dcterms:W3CDTF">2020-12-15T18:20:43Z</dcterms:created>
  <dcterms:modified xsi:type="dcterms:W3CDTF">2024-05-13T07:45:00Z</dcterms:modified>
</cp:coreProperties>
</file>